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Calculator" sheetId="2" state="visible" r:id="rId2"/>
    <sheet xmlns:r="http://schemas.openxmlformats.org/officeDocument/2006/relationships" name="Example - Tipsy Gato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D966"/>
        <bgColor rgb="00FFD96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0" fillId="0" borderId="0" applyProtection="1" pivotButton="0" quotePrefix="0" xfId="0">
      <protection locked="0" hidden="0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sheetData>
    <row r="1">
      <c r="A1" t="inlineStr">
        <is>
          <t>How to Use This Calculator</t>
        </is>
      </c>
    </row>
    <row r="3">
      <c r="A3" t="inlineStr">
        <is>
          <t>1. Go to the 'Calculator' tab.</t>
        </is>
      </c>
    </row>
    <row r="4">
      <c r="A4" t="inlineStr">
        <is>
          <t>2. Enter your values in the white input fields (unlocked cells).</t>
        </is>
      </c>
    </row>
    <row r="5">
      <c r="A5" t="inlineStr">
        <is>
          <t>3. The rest of the sheet will auto-calculate.</t>
        </is>
      </c>
    </row>
    <row r="6">
      <c r="A6" t="inlineStr">
        <is>
          <t>4. The 'Example – Tipsy Gator' tab provides a sample reference.</t>
        </is>
      </c>
    </row>
    <row r="8">
      <c r="A8" t="inlineStr">
        <is>
          <t>Note: All other cells are locked to prevent accidental changes.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33" customWidth="1" min="1" max="1"/>
    <col width="14" customWidth="1" min="2" max="2"/>
    <col width="9" customWidth="1" min="3" max="3"/>
    <col width="46" customWidth="1" min="4" max="4"/>
  </cols>
  <sheetData>
    <row r="1">
      <c r="A1" s="1" t="inlineStr">
        <is>
          <t>Metric</t>
        </is>
      </c>
      <c r="B1" s="1" t="inlineStr">
        <is>
          <t>Value</t>
        </is>
      </c>
      <c r="C1" s="1" t="inlineStr">
        <is>
          <t>Unit</t>
        </is>
      </c>
      <c r="D1" s="1" t="inlineStr">
        <is>
          <t>Formula (if applicable)</t>
        </is>
      </c>
    </row>
    <row r="2">
      <c r="A2" t="inlineStr">
        <is>
          <t>Average Daily Sales</t>
        </is>
      </c>
      <c r="B2" s="2" t="n">
        <v>12</v>
      </c>
      <c r="C2" t="inlineStr">
        <is>
          <t>bottles</t>
        </is>
      </c>
    </row>
    <row r="3">
      <c r="A3" t="inlineStr">
        <is>
          <t>Standard Deviation (σ)</t>
        </is>
      </c>
      <c r="B3" s="2" t="n">
        <v>5</v>
      </c>
      <c r="C3" t="inlineStr">
        <is>
          <t>bottles</t>
        </is>
      </c>
    </row>
    <row r="4">
      <c r="A4" t="inlineStr">
        <is>
          <t>Lead Time (Days)</t>
        </is>
      </c>
      <c r="B4" s="2" t="n">
        <v>4</v>
      </c>
      <c r="C4" t="inlineStr">
        <is>
          <t>days</t>
        </is>
      </c>
    </row>
    <row r="5">
      <c r="A5" t="inlineStr">
        <is>
          <t>Z-Score (Service Level)</t>
        </is>
      </c>
      <c r="B5" s="2" t="n">
        <v>1.65</v>
      </c>
      <c r="C5" t="inlineStr">
        <is>
          <t>Z-score</t>
        </is>
      </c>
    </row>
    <row r="6">
      <c r="A6" t="inlineStr">
        <is>
          <t>Safety Stock</t>
        </is>
      </c>
      <c r="B6">
        <f>B4*B3*B5</f>
        <v/>
      </c>
      <c r="C6" t="inlineStr">
        <is>
          <t>bottles</t>
        </is>
      </c>
      <c r="D6" t="inlineStr">
        <is>
          <t>Z × σ × √Lead Time</t>
        </is>
      </c>
    </row>
    <row r="7">
      <c r="A7" t="inlineStr">
        <is>
          <t>Reorder Point</t>
        </is>
      </c>
      <c r="B7">
        <f>B2*B4+B6</f>
        <v/>
      </c>
      <c r="C7" t="inlineStr">
        <is>
          <t>bottles</t>
        </is>
      </c>
      <c r="D7" t="inlineStr">
        <is>
          <t>(Avg Daily Sales × Lead Time) + Safety Stock</t>
        </is>
      </c>
    </row>
    <row r="8">
      <c r="A8" t="inlineStr">
        <is>
          <t>Beginning Inventory ($)</t>
        </is>
      </c>
      <c r="B8" s="2" t="n">
        <v>4800</v>
      </c>
      <c r="C8" t="inlineStr">
        <is>
          <t>$</t>
        </is>
      </c>
    </row>
    <row r="9">
      <c r="A9" t="inlineStr">
        <is>
          <t>Ending Inventory ($)</t>
        </is>
      </c>
      <c r="B9" s="2" t="n">
        <v>5200</v>
      </c>
      <c r="C9" t="inlineStr">
        <is>
          <t>$</t>
        </is>
      </c>
    </row>
    <row r="10">
      <c r="A10" t="inlineStr">
        <is>
          <t>Average Inventory ($)</t>
        </is>
      </c>
      <c r="B10">
        <f> (B8+B9)/2</f>
        <v/>
      </c>
      <c r="C10" t="inlineStr">
        <is>
          <t>$</t>
        </is>
      </c>
    </row>
    <row r="11">
      <c r="A11" t="inlineStr">
        <is>
          <t>Annual COGS ($)</t>
        </is>
      </c>
      <c r="B11" s="2" t="n">
        <v>208000</v>
      </c>
      <c r="C11" t="inlineStr">
        <is>
          <t>$</t>
        </is>
      </c>
    </row>
    <row r="12">
      <c r="A12" t="inlineStr">
        <is>
          <t>Days of Inventory on Hand (DOH)</t>
        </is>
      </c>
      <c r="B12">
        <f>B10/B11*365</f>
        <v/>
      </c>
      <c r="C12" t="inlineStr">
        <is>
          <t>days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BE3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19" customWidth="1" min="1" max="1"/>
    <col width="23" customWidth="1" min="2" max="2"/>
  </cols>
  <sheetData>
    <row r="1">
      <c r="A1" s="1" t="inlineStr">
        <is>
          <t>Metric</t>
        </is>
      </c>
      <c r="B1" s="1" t="inlineStr">
        <is>
          <t>Example - Tipsy Gator</t>
        </is>
      </c>
    </row>
    <row r="2">
      <c r="A2" t="inlineStr">
        <is>
          <t>Venue</t>
        </is>
      </c>
      <c r="B2" t="inlineStr">
        <is>
          <t>Tipsy Gator</t>
        </is>
      </c>
    </row>
    <row r="3">
      <c r="A3" t="inlineStr">
        <is>
          <t>Item</t>
        </is>
      </c>
      <c r="B3" t="inlineStr">
        <is>
          <t>Flavored Vodka</t>
        </is>
      </c>
    </row>
    <row r="4">
      <c r="A4" t="inlineStr">
        <is>
          <t>Average Sales/Day</t>
        </is>
      </c>
      <c r="B4" t="n">
        <v>12</v>
      </c>
    </row>
    <row r="5">
      <c r="A5" t="inlineStr">
        <is>
          <t>Std Dev</t>
        </is>
      </c>
      <c r="B5" t="n">
        <v>5</v>
      </c>
    </row>
    <row r="6">
      <c r="A6" t="inlineStr">
        <is>
          <t>Lead Time</t>
        </is>
      </c>
      <c r="B6" t="n">
        <v>4</v>
      </c>
    </row>
    <row r="7">
      <c r="A7" t="inlineStr">
        <is>
          <t>Z-Score</t>
        </is>
      </c>
      <c r="B7" t="n">
        <v>1.65</v>
      </c>
    </row>
    <row r="8">
      <c r="A8" t="inlineStr">
        <is>
          <t>Safety Stock</t>
        </is>
      </c>
      <c r="B8" t="inlineStr">
        <is>
          <t>≈107</t>
        </is>
      </c>
    </row>
    <row r="9">
      <c r="A9" t="inlineStr">
        <is>
          <t>Reorder Point</t>
        </is>
      </c>
      <c r="B9" t="inlineStr">
        <is>
          <t>≈155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2025-07-08T22:19:44Z</dcterms:created>
  <dcterms:modified xmlns:dcterms="http://purl.org/dc/terms/" xmlns:xsi="http://www.w3.org/2001/XMLSchema-instance" xsi:type="dcterms:W3CDTF">2025-07-08T22:19:44Z</dcterms:modified>
</cp:coreProperties>
</file>